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6620" yWindow="1680" windowWidth="26280" windowHeight="186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1" i="1" l="1"/>
  <c r="B79" i="1"/>
  <c r="B63" i="1"/>
  <c r="B45" i="1"/>
  <c r="B92" i="1"/>
</calcChain>
</file>

<file path=xl/sharedStrings.xml><?xml version="1.0" encoding="utf-8"?>
<sst xmlns="http://schemas.openxmlformats.org/spreadsheetml/2006/main" count="172" uniqueCount="125">
  <si>
    <t>Plan anual de compras de la FAG</t>
  </si>
  <si>
    <t>(En millones de Q)</t>
  </si>
  <si>
    <t>Contratista</t>
  </si>
  <si>
    <t>Miguel Exal Córdova Ramos</t>
  </si>
  <si>
    <t>Samuel Porfirio Ochoa de León</t>
  </si>
  <si>
    <t>Baños pabellones de oficiales Comando Sur</t>
  </si>
  <si>
    <t>Elfa Odilda Ramírez del Cid Franco</t>
  </si>
  <si>
    <t>Ingesca S.A.</t>
  </si>
  <si>
    <t>Sistemas y servicios de ingeniería</t>
  </si>
  <si>
    <t>Loza de pabellones de oficiales Comando Sur</t>
  </si>
  <si>
    <t>Cernido de pabellones de oficiales Comando Sur</t>
  </si>
  <si>
    <t>Edwin Andrés Serra Morales</t>
  </si>
  <si>
    <t>Cuadras de oficiales mujeres EMA</t>
  </si>
  <si>
    <t>Area habitacional especialistas defensa aérea</t>
  </si>
  <si>
    <t>Helbin Danilo Pérez Gutiérrez</t>
  </si>
  <si>
    <t>Taller automotriz Comando Central</t>
  </si>
  <si>
    <t>Departamento paracaídas Comando Central</t>
  </si>
  <si>
    <t>Leslie Consuelo Rivera Tiguila</t>
  </si>
  <si>
    <t>Casa 10 colonia de oficiales Comando Norte</t>
  </si>
  <si>
    <t>Douglas Alexis Espinales Bolaños</t>
  </si>
  <si>
    <t>Casa 14-B colonia de oficiales Comando Norte</t>
  </si>
  <si>
    <t>Casa 14-A colonia de oficiales Comando Norte</t>
  </si>
  <si>
    <t>Departamento de corrosión Comando Central</t>
  </si>
  <si>
    <t>Pabellones de oficiales 1, 2 y 3 Comando Central</t>
  </si>
  <si>
    <t>Baños de aerotécnicos Comando Central</t>
  </si>
  <si>
    <t>Casa 12 colonia de oficiales Comando Norte</t>
  </si>
  <si>
    <t>Casa 11 colonia de oficiales Comando Norte</t>
  </si>
  <si>
    <t>Dayana Damaris Nij Argueta</t>
  </si>
  <si>
    <t>Edificio escuadrón mantenimiento Comando Central</t>
  </si>
  <si>
    <t>Muro perimetral del Comando Central</t>
  </si>
  <si>
    <t>Bodega de Comando Central y FAG</t>
  </si>
  <si>
    <t>Casa 8 colonia de oficiales Comando Norte</t>
  </si>
  <si>
    <t>Pablo Emilio Torres Ixchop</t>
  </si>
  <si>
    <t>Casa 6 colonia de oficiales Comando Norte</t>
  </si>
  <si>
    <t>Casa 4 colonia de oficiales Comando Norte</t>
  </si>
  <si>
    <t>Casa 13-A colonia de oficiales Comando Norte</t>
  </si>
  <si>
    <t>Casa 13-B colonia de oficiales Comando Norte</t>
  </si>
  <si>
    <t>Casa 9 colonia de oficiales Comando Norte</t>
  </si>
  <si>
    <t>Casa 5 colonia de oficiales Comando Norte</t>
  </si>
  <si>
    <t>Casa 7 colonia de oficiales Comando Norte</t>
  </si>
  <si>
    <t>Carlos Francisco Carías Sandoval</t>
  </si>
  <si>
    <t>Fredi Danilo Sandoval Figueroa</t>
  </si>
  <si>
    <t>Cuadras Uniserba, Comando, EM Comando Central</t>
  </si>
  <si>
    <t>Ascensor edificio apartamentos personal FAG</t>
  </si>
  <si>
    <t>Ingeniería Universal S.A.</t>
  </si>
  <si>
    <t>Butacas auditorio Comando Central</t>
  </si>
  <si>
    <t>Offymarket S.A.</t>
  </si>
  <si>
    <t>NDB Sociedad Anónima</t>
  </si>
  <si>
    <t>Hangar Arava Comando Central</t>
  </si>
  <si>
    <t>Axel Oswaldo Morales Gaitán</t>
  </si>
  <si>
    <t>Auditorium Comando Central</t>
  </si>
  <si>
    <t>Almacén de repuestos Comando Central</t>
  </si>
  <si>
    <t>Hangar Castillo Ralda Comando Central</t>
  </si>
  <si>
    <t>Moisés Enrique Martínez Barrios</t>
  </si>
  <si>
    <t>Techo y madera de unidad 108 Comandancia FAG</t>
  </si>
  <si>
    <t>Cocineta de unidad 108 Comandancia FAG</t>
  </si>
  <si>
    <t>Kenny Steven Alfaro Estrada</t>
  </si>
  <si>
    <t>Casa 2 EMA</t>
  </si>
  <si>
    <t>Laboratorio de inglés EMA</t>
  </si>
  <si>
    <t>Baños de hombres #1 EMA</t>
  </si>
  <si>
    <t>Baños de hombres #2 EMA</t>
  </si>
  <si>
    <t>Baños de mujeres #3 EMA</t>
  </si>
  <si>
    <t>Techo edificio administrativo EMA</t>
  </si>
  <si>
    <t>Auditorium EMA</t>
  </si>
  <si>
    <t>Butacas auditorio EMA</t>
  </si>
  <si>
    <t>Pabellones de oficiales 2,3 y 4 Comando Central</t>
  </si>
  <si>
    <t>Altar mayor de la capilla de FAG</t>
  </si>
  <si>
    <t>Muros decorativos capilla</t>
  </si>
  <si>
    <t>Muros de mampostería capilla</t>
  </si>
  <si>
    <t>Reparación piso capilla</t>
  </si>
  <si>
    <t>Cornisa y molduras capilla</t>
  </si>
  <si>
    <t>Techo lado sur capilla</t>
  </si>
  <si>
    <t>Torre del  campanario capilla</t>
  </si>
  <si>
    <t>Compactación piso capilla</t>
  </si>
  <si>
    <t>4 puertas y 1 ventana edificio principal FAG</t>
  </si>
  <si>
    <t>Berny Kenneth Juárez Gatica</t>
  </si>
  <si>
    <t>Ventanas de madera 2o piso edificio principal FAG</t>
  </si>
  <si>
    <t>Estufa industrial para personal Comando Central</t>
  </si>
  <si>
    <t>Estufa industrial para personal Comando Sur</t>
  </si>
  <si>
    <t>Cuarto frío para carnes Comando Sur</t>
  </si>
  <si>
    <t>Cuarto frío para carnes Comando Norte</t>
  </si>
  <si>
    <t>Cuarto frío para lácteos, verduras y frutas Com Norte</t>
  </si>
  <si>
    <t>Equipos de aire acondicionado Comando Norte</t>
  </si>
  <si>
    <t>Máquina tortilladora para Comando Sur</t>
  </si>
  <si>
    <t>Cuadras de aerotécnicos EMA</t>
  </si>
  <si>
    <t>Lockers para alumnos EMA</t>
  </si>
  <si>
    <t>Equipos de aire acondicionado oficinas Com Sur</t>
  </si>
  <si>
    <t>Equipos de aire acondicionado pabellones Com Sur</t>
  </si>
  <si>
    <t>Equipos de aire acondicionado comedores Com Sur</t>
  </si>
  <si>
    <t>Pupitres EMA</t>
  </si>
  <si>
    <t>Camas para alumnos EMA</t>
  </si>
  <si>
    <t>Muros área norte edificio principal FAG</t>
  </si>
  <si>
    <t>Grupo El Faro</t>
  </si>
  <si>
    <t>Reparación bancas de madera capilla</t>
  </si>
  <si>
    <t>Ventanas de metal y portón de capilla</t>
  </si>
  <si>
    <t>Impermeabilización losa área norte edificio principal</t>
  </si>
  <si>
    <t>Katherine Elizabeth Estrada/Coeliz</t>
  </si>
  <si>
    <t>Servicios varios de reparación, mantenimiento y pintura en diversas instalaciones de la FAG</t>
  </si>
  <si>
    <t>Comando Central</t>
  </si>
  <si>
    <t>Comando Norte</t>
  </si>
  <si>
    <t>Escuela Militar de Aviación (EMA)</t>
  </si>
  <si>
    <t>Casa 1 EMA</t>
  </si>
  <si>
    <t>Comando Sur</t>
  </si>
  <si>
    <t>Total gastos documentados</t>
  </si>
  <si>
    <t xml:space="preserve">Reparaciones, remodelación, mantenimiento y equipo </t>
  </si>
  <si>
    <t>* Montos se consignaron sin centavos</t>
  </si>
  <si>
    <t>Gastos detectados y documentados en Comando Central y FAG</t>
  </si>
  <si>
    <t>Gastos detectados y documentados en Comando Norte</t>
  </si>
  <si>
    <t>Gastos detectados y documentados en Comando Sur</t>
  </si>
  <si>
    <t>Gastos detectados y documentados en EMA</t>
  </si>
  <si>
    <t>Hangar No. 1 Comando Central</t>
  </si>
  <si>
    <t>Médica Continental S.A.</t>
  </si>
  <si>
    <t>Edmundo Asdrubal Bonilla Reyes</t>
  </si>
  <si>
    <t>De Oficina Sociedad Anónima</t>
  </si>
  <si>
    <t>Chipcom, Sociedad Anónima</t>
  </si>
  <si>
    <t>Solución GT Sociedad Anónima</t>
  </si>
  <si>
    <t>M.D.T. Internacional Sociedad</t>
  </si>
  <si>
    <t>Francis Manuel De León García</t>
  </si>
  <si>
    <t>Soluciones en frío, S.A.</t>
  </si>
  <si>
    <t>Techo Salón Usos Múltiples Comando Sur</t>
  </si>
  <si>
    <t>Acabados decorativos y cenefa capilla</t>
  </si>
  <si>
    <t>[</t>
  </si>
  <si>
    <t>Los montos no son exhaustivos, es posible que algunos no figuren en el portal al momento de publicación</t>
  </si>
  <si>
    <t>Presupuesto asignado y ejecutado en Reparación, Mantenimiento y Equipo en la FAG 2020</t>
  </si>
  <si>
    <t>Monto          (en GTQ)*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</si>
</sst>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sz val="20"/>
      <color theme="1"/>
      <name val="Calibri"/>
      <scheme val="minor"/>
    </font>
    <font>
      <b/>
      <sz val="2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62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166" fontId="0" fillId="0" borderId="0" xfId="1" applyNumberFormat="1" applyFont="1"/>
    <xf numFmtId="166" fontId="0" fillId="0" borderId="0" xfId="0" applyNumberFormat="1"/>
    <xf numFmtId="0" fontId="4" fillId="2" borderId="2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top" wrapText="1"/>
    </xf>
    <xf numFmtId="0" fontId="5" fillId="5" borderId="5" xfId="0" applyFont="1" applyFill="1" applyBorder="1"/>
    <xf numFmtId="0" fontId="5" fillId="5" borderId="8" xfId="0" applyFont="1" applyFill="1" applyBorder="1"/>
    <xf numFmtId="166" fontId="5" fillId="5" borderId="1" xfId="0" applyNumberFormat="1" applyFont="1" applyFill="1" applyBorder="1"/>
    <xf numFmtId="0" fontId="0" fillId="5" borderId="9" xfId="0" applyFill="1" applyBorder="1"/>
    <xf numFmtId="0" fontId="0" fillId="5" borderId="10" xfId="0" applyFill="1" applyBorder="1"/>
    <xf numFmtId="0" fontId="2" fillId="3" borderId="14" xfId="0" applyFont="1" applyFill="1" applyBorder="1"/>
    <xf numFmtId="0" fontId="0" fillId="3" borderId="0" xfId="0" applyFill="1" applyBorder="1"/>
    <xf numFmtId="0" fontId="0" fillId="3" borderId="15" xfId="0" applyFill="1" applyBorder="1"/>
    <xf numFmtId="0" fontId="2" fillId="3" borderId="5" xfId="0" applyFont="1" applyFill="1" applyBorder="1"/>
    <xf numFmtId="0" fontId="5" fillId="3" borderId="13" xfId="0" applyFont="1" applyFill="1" applyBorder="1"/>
    <xf numFmtId="0" fontId="0" fillId="3" borderId="6" xfId="0" applyFill="1" applyBorder="1"/>
    <xf numFmtId="0" fontId="0" fillId="3" borderId="7" xfId="0" applyFill="1" applyBorder="1"/>
    <xf numFmtId="166" fontId="5" fillId="3" borderId="3" xfId="0" applyNumberFormat="1" applyFont="1" applyFill="1" applyBorder="1"/>
    <xf numFmtId="0" fontId="0" fillId="4" borderId="12" xfId="0" applyFill="1" applyBorder="1"/>
    <xf numFmtId="166" fontId="0" fillId="4" borderId="12" xfId="1" applyNumberFormat="1" applyFont="1" applyFill="1" applyBorder="1"/>
    <xf numFmtId="0" fontId="0" fillId="4" borderId="14" xfId="0" applyFill="1" applyBorder="1"/>
    <xf numFmtId="0" fontId="0" fillId="4" borderId="15" xfId="0" applyFill="1" applyBorder="1"/>
    <xf numFmtId="0" fontId="8" fillId="4" borderId="12" xfId="0" applyFont="1" applyFill="1" applyBorder="1"/>
    <xf numFmtId="166" fontId="8" fillId="4" borderId="12" xfId="0" applyNumberFormat="1" applyFont="1" applyFill="1" applyBorder="1"/>
    <xf numFmtId="0" fontId="8" fillId="4" borderId="14" xfId="0" applyFont="1" applyFill="1" applyBorder="1"/>
    <xf numFmtId="0" fontId="8" fillId="4" borderId="15" xfId="0" applyFont="1" applyFill="1" applyBorder="1"/>
    <xf numFmtId="0" fontId="8" fillId="4" borderId="12" xfId="0" applyFont="1" applyFill="1" applyBorder="1" applyAlignment="1">
      <alignment wrapText="1"/>
    </xf>
    <xf numFmtId="166" fontId="8" fillId="4" borderId="12" xfId="0" applyNumberFormat="1" applyFont="1" applyFill="1" applyBorder="1" applyAlignment="1">
      <alignment vertical="top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/>
    <xf numFmtId="0" fontId="9" fillId="6" borderId="13" xfId="0" applyFont="1" applyFill="1" applyBorder="1" applyAlignment="1">
      <alignment wrapText="1"/>
    </xf>
    <xf numFmtId="166" fontId="9" fillId="6" borderId="13" xfId="1" applyNumberFormat="1" applyFont="1" applyFill="1" applyBorder="1" applyAlignment="1">
      <alignment vertical="top"/>
    </xf>
    <xf numFmtId="0" fontId="0" fillId="6" borderId="5" xfId="0" applyFill="1" applyBorder="1"/>
    <xf numFmtId="0" fontId="0" fillId="6" borderId="7" xfId="0" applyFill="1" applyBorder="1"/>
    <xf numFmtId="0" fontId="9" fillId="6" borderId="5" xfId="0" applyFont="1" applyFill="1" applyBorder="1" applyAlignment="1">
      <alignment wrapText="1"/>
    </xf>
    <xf numFmtId="166" fontId="9" fillId="6" borderId="13" xfId="1" applyNumberFormat="1" applyFont="1" applyFill="1" applyBorder="1"/>
    <xf numFmtId="0" fontId="0" fillId="6" borderId="6" xfId="0" applyFill="1" applyBorder="1"/>
    <xf numFmtId="0" fontId="9" fillId="6" borderId="13" xfId="0" applyFont="1" applyFill="1" applyBorder="1"/>
    <xf numFmtId="0" fontId="9" fillId="6" borderId="14" xfId="0" applyFont="1" applyFill="1" applyBorder="1" applyAlignment="1">
      <alignment wrapText="1"/>
    </xf>
    <xf numFmtId="166" fontId="9" fillId="6" borderId="12" xfId="0" applyNumberFormat="1" applyFont="1" applyFill="1" applyBorder="1"/>
    <xf numFmtId="0" fontId="0" fillId="6" borderId="0" xfId="0" applyFill="1" applyBorder="1"/>
    <xf numFmtId="0" fontId="0" fillId="6" borderId="15" xfId="0" applyFill="1" applyBorder="1"/>
    <xf numFmtId="0" fontId="0" fillId="4" borderId="2" xfId="0" applyFill="1" applyBorder="1"/>
    <xf numFmtId="166" fontId="0" fillId="4" borderId="11" xfId="1" applyNumberFormat="1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5" fillId="5" borderId="0" xfId="0" applyFont="1" applyFill="1"/>
    <xf numFmtId="0" fontId="5" fillId="5" borderId="6" xfId="0" applyFont="1" applyFill="1" applyBorder="1"/>
    <xf numFmtId="0" fontId="5" fillId="5" borderId="7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4" fillId="5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center" vertical="top"/>
    </xf>
    <xf numFmtId="0" fontId="5" fillId="5" borderId="9" xfId="0" applyFont="1" applyFill="1" applyBorder="1"/>
    <xf numFmtId="0" fontId="0" fillId="4" borderId="11" xfId="0" applyFill="1" applyBorder="1"/>
    <xf numFmtId="0" fontId="3" fillId="6" borderId="8" xfId="0" applyFont="1" applyFill="1" applyBorder="1"/>
    <xf numFmtId="0" fontId="3" fillId="6" borderId="1" xfId="0" applyFont="1" applyFill="1" applyBorder="1"/>
    <xf numFmtId="0" fontId="3" fillId="6" borderId="9" xfId="0" applyFont="1" applyFill="1" applyBorder="1"/>
    <xf numFmtId="0" fontId="3" fillId="6" borderId="10" xfId="0" applyFont="1" applyFill="1" applyBorder="1"/>
    <xf numFmtId="0" fontId="10" fillId="0" borderId="0" xfId="0" applyFont="1"/>
    <xf numFmtId="0" fontId="11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6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selection activeCell="F12" sqref="F12"/>
    </sheetView>
  </sheetViews>
  <sheetFormatPr baseColWidth="10" defaultRowHeight="15" x14ac:dyDescent="0"/>
  <cols>
    <col min="1" max="1" width="45.1640625" customWidth="1"/>
    <col min="2" max="2" width="15.5" bestFit="1" customWidth="1"/>
    <col min="3" max="3" width="15.33203125" customWidth="1"/>
    <col min="4" max="4" width="14" customWidth="1"/>
    <col min="6" max="6" width="25" customWidth="1"/>
    <col min="7" max="7" width="14.5" customWidth="1"/>
    <col min="8" max="8" width="28.83203125" customWidth="1"/>
  </cols>
  <sheetData>
    <row r="1" spans="1:6" ht="25">
      <c r="A1" s="67" t="s">
        <v>123</v>
      </c>
      <c r="B1" s="67"/>
      <c r="C1" s="67"/>
      <c r="D1" s="66"/>
      <c r="E1" s="66"/>
      <c r="F1" s="66"/>
    </row>
    <row r="2" spans="1:6" ht="16" thickBot="1"/>
    <row r="3" spans="1:6" ht="24" thickBot="1">
      <c r="A3" s="4" t="s">
        <v>0</v>
      </c>
      <c r="B3" s="68">
        <v>2020</v>
      </c>
      <c r="C3" s="69">
        <v>2019</v>
      </c>
      <c r="D3" s="68">
        <v>2018</v>
      </c>
      <c r="E3" s="7">
        <v>2017</v>
      </c>
    </row>
    <row r="4" spans="1:6" ht="21" thickBot="1">
      <c r="A4" s="62" t="s">
        <v>1</v>
      </c>
      <c r="B4" s="63">
        <v>372.6</v>
      </c>
      <c r="C4" s="64">
        <v>108.6</v>
      </c>
      <c r="D4" s="63">
        <v>92.8</v>
      </c>
      <c r="E4" s="65">
        <v>40.5</v>
      </c>
    </row>
    <row r="5" spans="1:6" ht="16" thickBot="1"/>
    <row r="6" spans="1:6" ht="47" thickBot="1">
      <c r="A6" s="8" t="s">
        <v>104</v>
      </c>
      <c r="B6" s="5" t="s">
        <v>124</v>
      </c>
      <c r="C6" s="6" t="s">
        <v>2</v>
      </c>
      <c r="D6" s="7"/>
    </row>
    <row r="7" spans="1:6" ht="24" thickBot="1">
      <c r="A7" s="58" t="s">
        <v>98</v>
      </c>
      <c r="B7" s="59"/>
      <c r="C7" s="59"/>
      <c r="D7" s="57"/>
    </row>
    <row r="8" spans="1:6">
      <c r="A8" s="22" t="s">
        <v>52</v>
      </c>
      <c r="B8" s="23">
        <v>4020009</v>
      </c>
      <c r="C8" s="24" t="s">
        <v>40</v>
      </c>
      <c r="D8" s="25"/>
    </row>
    <row r="9" spans="1:6">
      <c r="A9" s="26" t="s">
        <v>48</v>
      </c>
      <c r="B9" s="27">
        <v>2825000</v>
      </c>
      <c r="C9" s="28" t="s">
        <v>49</v>
      </c>
      <c r="D9" s="25"/>
    </row>
    <row r="10" spans="1:6">
      <c r="A10" s="22" t="s">
        <v>110</v>
      </c>
      <c r="B10" s="23">
        <v>1742000</v>
      </c>
      <c r="C10" s="24" t="s">
        <v>49</v>
      </c>
      <c r="D10" s="25"/>
    </row>
    <row r="11" spans="1:6">
      <c r="A11" s="22" t="s">
        <v>42</v>
      </c>
      <c r="B11" s="23">
        <v>799250</v>
      </c>
      <c r="C11" s="24" t="s">
        <v>41</v>
      </c>
      <c r="D11" s="25"/>
    </row>
    <row r="12" spans="1:6">
      <c r="A12" s="22" t="s">
        <v>50</v>
      </c>
      <c r="B12" s="23">
        <v>1565000</v>
      </c>
      <c r="C12" s="24" t="s">
        <v>49</v>
      </c>
      <c r="D12" s="25"/>
    </row>
    <row r="13" spans="1:6">
      <c r="A13" s="22" t="s">
        <v>45</v>
      </c>
      <c r="B13" s="23">
        <v>367357</v>
      </c>
      <c r="C13" s="24" t="s">
        <v>46</v>
      </c>
      <c r="D13" s="25"/>
    </row>
    <row r="14" spans="1:6">
      <c r="A14" s="22" t="s">
        <v>51</v>
      </c>
      <c r="B14" s="23">
        <v>1050000</v>
      </c>
      <c r="C14" s="24" t="s">
        <v>11</v>
      </c>
      <c r="D14" s="25"/>
    </row>
    <row r="15" spans="1:6">
      <c r="A15" s="22" t="s">
        <v>54</v>
      </c>
      <c r="B15" s="23">
        <v>55447</v>
      </c>
      <c r="C15" s="24" t="s">
        <v>53</v>
      </c>
      <c r="D15" s="25"/>
    </row>
    <row r="16" spans="1:6">
      <c r="A16" s="22" t="s">
        <v>55</v>
      </c>
      <c r="B16" s="23">
        <v>82500</v>
      </c>
      <c r="C16" s="24" t="s">
        <v>56</v>
      </c>
      <c r="D16" s="25"/>
    </row>
    <row r="17" spans="1:9">
      <c r="A17" s="22" t="s">
        <v>23</v>
      </c>
      <c r="B17" s="23">
        <v>84850</v>
      </c>
      <c r="C17" s="24" t="s">
        <v>11</v>
      </c>
      <c r="D17" s="25"/>
    </row>
    <row r="18" spans="1:9">
      <c r="A18" s="22" t="s">
        <v>65</v>
      </c>
      <c r="B18" s="23">
        <v>83900</v>
      </c>
      <c r="C18" s="24" t="s">
        <v>11</v>
      </c>
      <c r="D18" s="25"/>
      <c r="F18" t="s">
        <v>121</v>
      </c>
      <c r="I18" s="2"/>
    </row>
    <row r="19" spans="1:9">
      <c r="A19" s="22" t="s">
        <v>24</v>
      </c>
      <c r="B19" s="23">
        <v>86900</v>
      </c>
      <c r="C19" s="24" t="s">
        <v>11</v>
      </c>
      <c r="D19" s="25"/>
      <c r="I19" s="2"/>
    </row>
    <row r="20" spans="1:9">
      <c r="A20" s="22" t="s">
        <v>77</v>
      </c>
      <c r="B20" s="23">
        <v>28896</v>
      </c>
      <c r="C20" s="24" t="s">
        <v>115</v>
      </c>
      <c r="D20" s="25"/>
      <c r="I20" s="2"/>
    </row>
    <row r="21" spans="1:9">
      <c r="A21" s="26" t="s">
        <v>15</v>
      </c>
      <c r="B21" s="27">
        <v>85950</v>
      </c>
      <c r="C21" s="28" t="s">
        <v>11</v>
      </c>
      <c r="D21" s="25"/>
      <c r="I21" s="2"/>
    </row>
    <row r="22" spans="1:9">
      <c r="A22" s="26" t="s">
        <v>16</v>
      </c>
      <c r="B22" s="27">
        <v>86486</v>
      </c>
      <c r="C22" s="28" t="s">
        <v>17</v>
      </c>
      <c r="D22" s="25"/>
      <c r="I22" s="2"/>
    </row>
    <row r="23" spans="1:9">
      <c r="A23" s="26" t="s">
        <v>28</v>
      </c>
      <c r="B23" s="27">
        <v>48655</v>
      </c>
      <c r="C23" s="28" t="s">
        <v>11</v>
      </c>
      <c r="D23" s="29"/>
      <c r="I23" s="2"/>
    </row>
    <row r="24" spans="1:9">
      <c r="A24" s="26" t="s">
        <v>22</v>
      </c>
      <c r="B24" s="27">
        <v>73300</v>
      </c>
      <c r="C24" s="28" t="s">
        <v>17</v>
      </c>
      <c r="D24" s="29"/>
      <c r="I24" s="2"/>
    </row>
    <row r="25" spans="1:9">
      <c r="A25" s="26" t="s">
        <v>29</v>
      </c>
      <c r="B25" s="27">
        <v>59750</v>
      </c>
      <c r="C25" s="28" t="s">
        <v>11</v>
      </c>
      <c r="D25" s="29"/>
      <c r="I25" s="2"/>
    </row>
    <row r="26" spans="1:9">
      <c r="A26" s="26" t="s">
        <v>30</v>
      </c>
      <c r="B26" s="27">
        <v>70850</v>
      </c>
      <c r="C26" s="28" t="s">
        <v>17</v>
      </c>
      <c r="D26" s="29"/>
      <c r="I26" s="2"/>
    </row>
    <row r="27" spans="1:9">
      <c r="A27" s="26" t="s">
        <v>74</v>
      </c>
      <c r="B27" s="27">
        <v>19450</v>
      </c>
      <c r="C27" s="28" t="s">
        <v>75</v>
      </c>
      <c r="D27" s="29"/>
      <c r="I27" s="2"/>
    </row>
    <row r="28" spans="1:9">
      <c r="A28" s="26" t="s">
        <v>76</v>
      </c>
      <c r="B28" s="27">
        <v>24900</v>
      </c>
      <c r="C28" s="28" t="s">
        <v>75</v>
      </c>
      <c r="D28" s="29"/>
      <c r="I28" s="2"/>
    </row>
    <row r="29" spans="1:9">
      <c r="A29" s="26" t="s">
        <v>91</v>
      </c>
      <c r="B29" s="27">
        <v>23732</v>
      </c>
      <c r="C29" s="28" t="s">
        <v>92</v>
      </c>
      <c r="D29" s="29"/>
      <c r="I29" s="2"/>
    </row>
    <row r="30" spans="1:9">
      <c r="A30" s="26" t="s">
        <v>95</v>
      </c>
      <c r="B30" s="27">
        <v>22536</v>
      </c>
      <c r="C30" s="28" t="s">
        <v>92</v>
      </c>
      <c r="D30" s="29"/>
      <c r="I30" s="2"/>
    </row>
    <row r="31" spans="1:9" ht="30">
      <c r="A31" s="30" t="s">
        <v>97</v>
      </c>
      <c r="B31" s="31">
        <v>465400</v>
      </c>
      <c r="C31" s="32" t="s">
        <v>96</v>
      </c>
      <c r="D31" s="33"/>
      <c r="I31" s="2"/>
    </row>
    <row r="32" spans="1:9">
      <c r="A32" s="22" t="s">
        <v>43</v>
      </c>
      <c r="B32" s="23">
        <v>523950</v>
      </c>
      <c r="C32" s="24" t="s">
        <v>44</v>
      </c>
      <c r="D32" s="25"/>
      <c r="I32" s="2"/>
    </row>
    <row r="33" spans="1:9">
      <c r="A33" s="22" t="s">
        <v>13</v>
      </c>
      <c r="B33" s="23">
        <v>61488</v>
      </c>
      <c r="C33" s="24" t="s">
        <v>14</v>
      </c>
      <c r="D33" s="25"/>
      <c r="I33" s="2"/>
    </row>
    <row r="34" spans="1:9">
      <c r="A34" s="22" t="s">
        <v>66</v>
      </c>
      <c r="B34" s="23">
        <v>24288</v>
      </c>
      <c r="C34" s="24" t="s">
        <v>75</v>
      </c>
      <c r="D34" s="25"/>
      <c r="I34" s="2"/>
    </row>
    <row r="35" spans="1:9">
      <c r="A35" s="22" t="s">
        <v>67</v>
      </c>
      <c r="B35" s="23">
        <v>24039</v>
      </c>
      <c r="C35" s="24" t="s">
        <v>75</v>
      </c>
      <c r="D35" s="25"/>
      <c r="I35" s="2"/>
    </row>
    <row r="36" spans="1:9">
      <c r="A36" s="22" t="s">
        <v>68</v>
      </c>
      <c r="B36" s="23">
        <v>22770</v>
      </c>
      <c r="C36" s="24" t="s">
        <v>75</v>
      </c>
      <c r="D36" s="25"/>
      <c r="I36" s="2"/>
    </row>
    <row r="37" spans="1:9">
      <c r="A37" s="22" t="s">
        <v>69</v>
      </c>
      <c r="B37" s="23">
        <v>23999</v>
      </c>
      <c r="C37" s="24" t="s">
        <v>75</v>
      </c>
      <c r="D37" s="25"/>
      <c r="I37" s="2"/>
    </row>
    <row r="38" spans="1:9">
      <c r="A38" s="22" t="s">
        <v>94</v>
      </c>
      <c r="B38" s="23">
        <v>21481</v>
      </c>
      <c r="C38" s="24" t="s">
        <v>75</v>
      </c>
      <c r="D38" s="25"/>
      <c r="I38" s="2"/>
    </row>
    <row r="39" spans="1:9">
      <c r="A39" s="22" t="s">
        <v>71</v>
      </c>
      <c r="B39" s="23">
        <v>24136</v>
      </c>
      <c r="C39" s="24" t="s">
        <v>75</v>
      </c>
      <c r="D39" s="25"/>
      <c r="I39" s="2"/>
    </row>
    <row r="40" spans="1:9">
      <c r="A40" s="22" t="s">
        <v>72</v>
      </c>
      <c r="B40" s="23">
        <v>24743</v>
      </c>
      <c r="C40" s="24" t="s">
        <v>75</v>
      </c>
      <c r="D40" s="25"/>
      <c r="I40" s="2"/>
    </row>
    <row r="41" spans="1:9">
      <c r="A41" s="22" t="s">
        <v>70</v>
      </c>
      <c r="B41" s="23">
        <v>23756</v>
      </c>
      <c r="C41" s="24" t="s">
        <v>75</v>
      </c>
      <c r="D41" s="25"/>
      <c r="I41" s="2"/>
    </row>
    <row r="42" spans="1:9">
      <c r="A42" s="22" t="s">
        <v>73</v>
      </c>
      <c r="B42" s="23">
        <v>14509</v>
      </c>
      <c r="C42" s="24" t="s">
        <v>75</v>
      </c>
      <c r="D42" s="25"/>
      <c r="I42" s="2"/>
    </row>
    <row r="43" spans="1:9">
      <c r="A43" s="22" t="s">
        <v>93</v>
      </c>
      <c r="B43" s="23">
        <v>24743</v>
      </c>
      <c r="C43" s="24" t="s">
        <v>75</v>
      </c>
      <c r="D43" s="25"/>
      <c r="I43" s="2"/>
    </row>
    <row r="44" spans="1:9">
      <c r="A44" s="22" t="s">
        <v>120</v>
      </c>
      <c r="B44" s="23">
        <v>24900</v>
      </c>
      <c r="C44" s="24" t="s">
        <v>75</v>
      </c>
      <c r="D44" s="25"/>
      <c r="I44" s="2"/>
    </row>
    <row r="45" spans="1:9" ht="37" thickBot="1">
      <c r="A45" s="34" t="s">
        <v>106</v>
      </c>
      <c r="B45" s="35">
        <f>SUM(B8:B44)</f>
        <v>14610920</v>
      </c>
      <c r="C45" s="36"/>
      <c r="D45" s="37"/>
      <c r="F45" s="3"/>
      <c r="I45" s="2"/>
    </row>
    <row r="46" spans="1:9" ht="21" thickBot="1">
      <c r="A46" s="54" t="s">
        <v>99</v>
      </c>
      <c r="B46" s="60"/>
      <c r="C46" s="55"/>
      <c r="D46" s="56"/>
      <c r="I46" s="2"/>
    </row>
    <row r="47" spans="1:9">
      <c r="A47" s="46" t="s">
        <v>34</v>
      </c>
      <c r="B47" s="47">
        <v>87077</v>
      </c>
      <c r="C47" s="48" t="s">
        <v>32</v>
      </c>
      <c r="D47" s="49"/>
      <c r="I47" s="2"/>
    </row>
    <row r="48" spans="1:9">
      <c r="A48" s="24" t="s">
        <v>38</v>
      </c>
      <c r="B48" s="23">
        <v>87671</v>
      </c>
      <c r="C48" s="50" t="s">
        <v>32</v>
      </c>
      <c r="D48" s="25"/>
    </row>
    <row r="49" spans="1:4">
      <c r="A49" s="24" t="s">
        <v>33</v>
      </c>
      <c r="B49" s="23">
        <v>87602</v>
      </c>
      <c r="C49" s="50" t="s">
        <v>32</v>
      </c>
      <c r="D49" s="25"/>
    </row>
    <row r="50" spans="1:4">
      <c r="A50" s="24" t="s">
        <v>39</v>
      </c>
      <c r="B50" s="23">
        <v>87846</v>
      </c>
      <c r="C50" s="50" t="s">
        <v>40</v>
      </c>
      <c r="D50" s="25"/>
    </row>
    <row r="51" spans="1:4">
      <c r="A51" s="24" t="s">
        <v>31</v>
      </c>
      <c r="B51" s="23">
        <v>87596</v>
      </c>
      <c r="C51" s="50" t="s">
        <v>32</v>
      </c>
      <c r="D51" s="25"/>
    </row>
    <row r="52" spans="1:4">
      <c r="A52" s="24" t="s">
        <v>37</v>
      </c>
      <c r="B52" s="23">
        <v>87690</v>
      </c>
      <c r="C52" s="50" t="s">
        <v>32</v>
      </c>
      <c r="D52" s="25"/>
    </row>
    <row r="53" spans="1:4">
      <c r="A53" s="24" t="s">
        <v>18</v>
      </c>
      <c r="B53" s="23">
        <v>83540</v>
      </c>
      <c r="C53" s="50" t="s">
        <v>19</v>
      </c>
      <c r="D53" s="25"/>
    </row>
    <row r="54" spans="1:4">
      <c r="A54" s="24" t="s">
        <v>26</v>
      </c>
      <c r="B54" s="23">
        <v>89123</v>
      </c>
      <c r="C54" s="50" t="s">
        <v>19</v>
      </c>
      <c r="D54" s="25"/>
    </row>
    <row r="55" spans="1:4">
      <c r="A55" s="24" t="s">
        <v>25</v>
      </c>
      <c r="B55" s="23">
        <v>84000</v>
      </c>
      <c r="C55" s="50" t="s">
        <v>19</v>
      </c>
      <c r="D55" s="25"/>
    </row>
    <row r="56" spans="1:4">
      <c r="A56" s="24" t="s">
        <v>35</v>
      </c>
      <c r="B56" s="23">
        <v>87409</v>
      </c>
      <c r="C56" s="50" t="s">
        <v>32</v>
      </c>
      <c r="D56" s="25"/>
    </row>
    <row r="57" spans="1:4">
      <c r="A57" s="24" t="s">
        <v>36</v>
      </c>
      <c r="B57" s="23">
        <v>87189</v>
      </c>
      <c r="C57" s="50" t="s">
        <v>32</v>
      </c>
      <c r="D57" s="25"/>
    </row>
    <row r="58" spans="1:4">
      <c r="A58" s="24" t="s">
        <v>20</v>
      </c>
      <c r="B58" s="23">
        <v>82011</v>
      </c>
      <c r="C58" s="50" t="s">
        <v>19</v>
      </c>
      <c r="D58" s="25"/>
    </row>
    <row r="59" spans="1:4">
      <c r="A59" s="24" t="s">
        <v>21</v>
      </c>
      <c r="B59" s="23">
        <v>82910</v>
      </c>
      <c r="C59" s="50" t="s">
        <v>19</v>
      </c>
      <c r="D59" s="25"/>
    </row>
    <row r="60" spans="1:4">
      <c r="A60" s="24" t="s">
        <v>82</v>
      </c>
      <c r="B60" s="23">
        <v>87300</v>
      </c>
      <c r="C60" s="50" t="s">
        <v>32</v>
      </c>
      <c r="D60" s="25"/>
    </row>
    <row r="61" spans="1:4">
      <c r="A61" s="24" t="s">
        <v>80</v>
      </c>
      <c r="B61" s="23">
        <v>70000</v>
      </c>
      <c r="C61" s="50" t="s">
        <v>118</v>
      </c>
      <c r="D61" s="25"/>
    </row>
    <row r="62" spans="1:4">
      <c r="A62" s="24" t="s">
        <v>81</v>
      </c>
      <c r="B62" s="23">
        <v>78000</v>
      </c>
      <c r="C62" s="50" t="s">
        <v>118</v>
      </c>
      <c r="D62" s="25"/>
    </row>
    <row r="63" spans="1:4" ht="37" thickBot="1">
      <c r="A63" s="38" t="s">
        <v>107</v>
      </c>
      <c r="B63" s="39">
        <f>SUM(B47:B62)</f>
        <v>1356964</v>
      </c>
      <c r="C63" s="40"/>
      <c r="D63" s="37"/>
    </row>
    <row r="64" spans="1:4" ht="21" thickBot="1">
      <c r="A64" s="9" t="s">
        <v>100</v>
      </c>
      <c r="B64" s="60"/>
      <c r="C64" s="52"/>
      <c r="D64" s="53"/>
    </row>
    <row r="65" spans="1:4">
      <c r="A65" s="61" t="s">
        <v>101</v>
      </c>
      <c r="B65" s="47">
        <v>84540</v>
      </c>
      <c r="C65" s="46" t="s">
        <v>3</v>
      </c>
      <c r="D65" s="49"/>
    </row>
    <row r="66" spans="1:4">
      <c r="A66" s="22" t="s">
        <v>57</v>
      </c>
      <c r="B66" s="23">
        <v>86996</v>
      </c>
      <c r="C66" s="24" t="s">
        <v>3</v>
      </c>
      <c r="D66" s="25"/>
    </row>
    <row r="67" spans="1:4">
      <c r="A67" s="22" t="s">
        <v>58</v>
      </c>
      <c r="B67" s="23">
        <v>88500</v>
      </c>
      <c r="C67" s="24" t="s">
        <v>4</v>
      </c>
      <c r="D67" s="25"/>
    </row>
    <row r="68" spans="1:4">
      <c r="A68" s="22" t="s">
        <v>84</v>
      </c>
      <c r="B68" s="23">
        <v>46936</v>
      </c>
      <c r="C68" s="24" t="s">
        <v>7</v>
      </c>
      <c r="D68" s="25"/>
    </row>
    <row r="69" spans="1:4">
      <c r="A69" s="22" t="s">
        <v>12</v>
      </c>
      <c r="B69" s="23">
        <v>86600</v>
      </c>
      <c r="C69" s="24" t="s">
        <v>8</v>
      </c>
      <c r="D69" s="25"/>
    </row>
    <row r="70" spans="1:4">
      <c r="A70" s="22" t="s">
        <v>85</v>
      </c>
      <c r="B70" s="23">
        <v>44400</v>
      </c>
      <c r="C70" s="24" t="s">
        <v>113</v>
      </c>
      <c r="D70" s="25"/>
    </row>
    <row r="71" spans="1:4">
      <c r="A71" s="22" t="s">
        <v>59</v>
      </c>
      <c r="B71" s="23">
        <v>78810</v>
      </c>
      <c r="C71" s="24" t="s">
        <v>27</v>
      </c>
      <c r="D71" s="25"/>
    </row>
    <row r="72" spans="1:4">
      <c r="A72" s="22" t="s">
        <v>60</v>
      </c>
      <c r="B72" s="23">
        <v>78800</v>
      </c>
      <c r="C72" s="24" t="s">
        <v>27</v>
      </c>
      <c r="D72" s="25"/>
    </row>
    <row r="73" spans="1:4">
      <c r="A73" s="22" t="s">
        <v>61</v>
      </c>
      <c r="B73" s="23">
        <v>78902</v>
      </c>
      <c r="C73" s="24" t="s">
        <v>27</v>
      </c>
      <c r="D73" s="25"/>
    </row>
    <row r="74" spans="1:4">
      <c r="A74" s="22" t="s">
        <v>62</v>
      </c>
      <c r="B74" s="23">
        <v>73902</v>
      </c>
      <c r="C74" s="24" t="s">
        <v>27</v>
      </c>
      <c r="D74" s="25"/>
    </row>
    <row r="75" spans="1:4">
      <c r="A75" s="22" t="s">
        <v>89</v>
      </c>
      <c r="B75" s="23">
        <v>88000</v>
      </c>
      <c r="C75" s="24" t="s">
        <v>112</v>
      </c>
      <c r="D75" s="25"/>
    </row>
    <row r="76" spans="1:4">
      <c r="A76" s="22" t="s">
        <v>63</v>
      </c>
      <c r="B76" s="23">
        <v>199826</v>
      </c>
      <c r="C76" s="24" t="s">
        <v>3</v>
      </c>
      <c r="D76" s="25"/>
    </row>
    <row r="77" spans="1:4">
      <c r="A77" s="22" t="s">
        <v>64</v>
      </c>
      <c r="B77" s="23">
        <v>173500</v>
      </c>
      <c r="C77" s="24" t="s">
        <v>47</v>
      </c>
      <c r="D77" s="25"/>
    </row>
    <row r="78" spans="1:4">
      <c r="A78" s="22" t="s">
        <v>90</v>
      </c>
      <c r="B78" s="23">
        <v>73710</v>
      </c>
      <c r="C78" s="24" t="s">
        <v>111</v>
      </c>
      <c r="D78" s="25"/>
    </row>
    <row r="79" spans="1:4" ht="19" thickBot="1">
      <c r="A79" s="41" t="s">
        <v>109</v>
      </c>
      <c r="B79" s="39">
        <f>SUM(B65:B78)</f>
        <v>1283422</v>
      </c>
      <c r="C79" s="36"/>
      <c r="D79" s="37"/>
    </row>
    <row r="80" spans="1:4" ht="21" thickBot="1">
      <c r="A80" s="51" t="s">
        <v>102</v>
      </c>
      <c r="B80" s="60"/>
      <c r="C80" s="51"/>
      <c r="D80" s="51"/>
    </row>
    <row r="81" spans="1:4">
      <c r="A81" s="46" t="s">
        <v>119</v>
      </c>
      <c r="B81" s="47">
        <v>159600</v>
      </c>
      <c r="C81" s="48" t="s">
        <v>41</v>
      </c>
      <c r="D81" s="49"/>
    </row>
    <row r="82" spans="1:4">
      <c r="A82" s="24" t="s">
        <v>5</v>
      </c>
      <c r="B82" s="23">
        <v>85182</v>
      </c>
      <c r="C82" s="50" t="s">
        <v>6</v>
      </c>
      <c r="D82" s="25"/>
    </row>
    <row r="83" spans="1:4">
      <c r="A83" s="24" t="s">
        <v>9</v>
      </c>
      <c r="B83" s="23">
        <v>84220</v>
      </c>
      <c r="C83" s="50" t="s">
        <v>6</v>
      </c>
      <c r="D83" s="25"/>
    </row>
    <row r="84" spans="1:4">
      <c r="A84" s="24" t="s">
        <v>10</v>
      </c>
      <c r="B84" s="23">
        <v>81970</v>
      </c>
      <c r="C84" s="50" t="s">
        <v>6</v>
      </c>
      <c r="D84" s="25"/>
    </row>
    <row r="85" spans="1:4">
      <c r="A85" s="24" t="s">
        <v>87</v>
      </c>
      <c r="B85" s="23">
        <v>82500</v>
      </c>
      <c r="C85" s="50" t="s">
        <v>32</v>
      </c>
      <c r="D85" s="25"/>
    </row>
    <row r="86" spans="1:4">
      <c r="A86" s="24" t="s">
        <v>86</v>
      </c>
      <c r="B86" s="23">
        <v>84750</v>
      </c>
      <c r="C86" s="50" t="s">
        <v>32</v>
      </c>
      <c r="D86" s="25"/>
    </row>
    <row r="87" spans="1:4">
      <c r="A87" s="24" t="s">
        <v>88</v>
      </c>
      <c r="B87" s="23">
        <v>87800</v>
      </c>
      <c r="C87" s="50" t="s">
        <v>32</v>
      </c>
      <c r="D87" s="25"/>
    </row>
    <row r="88" spans="1:4">
      <c r="A88" s="24" t="s">
        <v>83</v>
      </c>
      <c r="B88" s="23">
        <v>82500</v>
      </c>
      <c r="C88" s="50" t="s">
        <v>114</v>
      </c>
      <c r="D88" s="25"/>
    </row>
    <row r="89" spans="1:4">
      <c r="A89" s="24" t="s">
        <v>78</v>
      </c>
      <c r="B89" s="23">
        <v>24500</v>
      </c>
      <c r="C89" s="50" t="s">
        <v>116</v>
      </c>
      <c r="D89" s="25"/>
    </row>
    <row r="90" spans="1:4">
      <c r="A90" s="24" t="s">
        <v>79</v>
      </c>
      <c r="B90" s="23">
        <v>85000</v>
      </c>
      <c r="C90" s="50" t="s">
        <v>117</v>
      </c>
      <c r="D90" s="25"/>
    </row>
    <row r="91" spans="1:4" ht="37" thickBot="1">
      <c r="A91" s="42" t="s">
        <v>108</v>
      </c>
      <c r="B91" s="43">
        <f>SUM(B81:B90)</f>
        <v>858022</v>
      </c>
      <c r="C91" s="44"/>
      <c r="D91" s="45"/>
    </row>
    <row r="92" spans="1:4" ht="21" thickBot="1">
      <c r="A92" s="10" t="s">
        <v>103</v>
      </c>
      <c r="B92" s="11">
        <f>+B91+B79+B63+B45</f>
        <v>18109328</v>
      </c>
      <c r="C92" s="12"/>
      <c r="D92" s="13"/>
    </row>
    <row r="93" spans="1:4" ht="20">
      <c r="A93" s="14" t="s">
        <v>105</v>
      </c>
      <c r="B93" s="21"/>
      <c r="C93" s="15"/>
      <c r="D93" s="16"/>
    </row>
    <row r="94" spans="1:4" ht="21" thickBot="1">
      <c r="A94" s="17" t="s">
        <v>122</v>
      </c>
      <c r="B94" s="18"/>
      <c r="C94" s="19"/>
      <c r="D94" s="20"/>
    </row>
    <row r="133" spans="2:2">
      <c r="B133" s="2"/>
    </row>
    <row r="134" spans="2:2">
      <c r="B13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Xokomil.com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2021-01-05T18:07:12Z</dcterms:created>
  <dcterms:modified xsi:type="dcterms:W3CDTF">2021-01-06T06:19:58Z</dcterms:modified>
</cp:coreProperties>
</file>